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5" yWindow="-105" windowWidth="20730" windowHeight="11760"/>
  </bookViews>
  <sheets>
    <sheet name="EAEPED_OG" sheetId="1" r:id="rId1"/>
  </sheets>
  <definedNames>
    <definedName name="_xlnm.Print_Area" localSheetId="0">EAEPED_OG!$A$1:$I$160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H42" i="1"/>
  <c r="H43" i="1"/>
  <c r="H45" i="1"/>
  <c r="H46" i="1"/>
  <c r="H47" i="1"/>
  <c r="H48" i="1"/>
  <c r="H49" i="1"/>
  <c r="H41" i="1"/>
  <c r="H23" i="1"/>
  <c r="H24" i="1"/>
  <c r="H28" i="1"/>
  <c r="H18" i="1"/>
  <c r="H19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E43" i="1"/>
  <c r="E44" i="1"/>
  <c r="H44" i="1" s="1"/>
  <c r="E45" i="1"/>
  <c r="E46" i="1"/>
  <c r="E47" i="1"/>
  <c r="E48" i="1"/>
  <c r="E49" i="1"/>
  <c r="E41" i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E24" i="1"/>
  <c r="E25" i="1"/>
  <c r="H25" i="1" s="1"/>
  <c r="E26" i="1"/>
  <c r="H26" i="1" s="1"/>
  <c r="E27" i="1"/>
  <c r="H27" i="1" s="1"/>
  <c r="E28" i="1"/>
  <c r="E21" i="1"/>
  <c r="H21" i="1" s="1"/>
  <c r="E14" i="1"/>
  <c r="H14" i="1" s="1"/>
  <c r="E15" i="1"/>
  <c r="H15" i="1" s="1"/>
  <c r="E16" i="1"/>
  <c r="H16" i="1" s="1"/>
  <c r="E17" i="1"/>
  <c r="H17" i="1" s="1"/>
  <c r="E18" i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D160" i="1" s="1"/>
  <c r="C12" i="1"/>
  <c r="G10" i="1"/>
  <c r="G160" i="1" s="1"/>
  <c r="F10" i="1" l="1"/>
  <c r="F160" i="1" s="1"/>
  <c r="C10" i="1"/>
  <c r="C160" i="1" s="1"/>
  <c r="H10" i="1"/>
  <c r="H160" i="1" s="1"/>
  <c r="E85" i="1"/>
  <c r="E10" i="1"/>
  <c r="E160" i="1" s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<sst xmlns="http://schemas.openxmlformats.org/spreadsheetml/2006/main" count="163" uniqueCount="90">
  <si>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</si>
  <si>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</si>
  <si>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</si>
  <si>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</si>
  <si>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</si>
  <si>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</si>
  <si>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</si>
  <si>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</si>
  <si>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</si>
  <si>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</si>
  <si>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</si>
  <si>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</si>
  <si>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</si>
  <si>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</si>
  <si>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</si>
  <si>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</si>
  <si>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</si>
  <si>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</si>
  <si>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</si>
  <si>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</si>
  <si>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</si>
  <si>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</si>
  <si>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</si>
  <si>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</si>
  <si>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</si>
  <si>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</si>
  <si>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</si>
  <si>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</si>
  <si>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</si>
  <si>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</si>
  <si>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</si>
  <si>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</si>
  <si>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</si>
  <si>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</si>
  <si>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</si>
  <si>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</si>
  <si>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</si>
  <si>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</si>
  <si>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</si>
  <si>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</si>
  <si>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</si>
  <si>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</si>
  <si>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</si>
  <si>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</si>
  <si>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</si>
  <si>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</si>
  <si>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</si>
  <si>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</si>
  <si>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</si>
  <si>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</si>
  <si>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</si>
  <si>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</si>
  <si>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</si>
  <si>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</si>
  <si>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</si>
  <si>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</si>
  <si>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</si>
  <si>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</si>
  <si>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</si>
  <si>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</si>
  <si>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</si>
  <si>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</si>
  <si>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</si>
  <si>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</si>
  <si>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</si>
  <si>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</si>
  <si>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</si>
  <si>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</si>
  <si>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</si>
  <si>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</si>
  <si>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</si>
  <si>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</si>
  <si>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</si>
  <si>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</si>
  <si>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</si>
  <si>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</si>
  <si>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</si>
  <si>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</si>
  <si>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</si>
  <si>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</si>
  <si>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</si>
  <si>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</si>
  <si>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</si>
  <si>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</si>
  <si>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</si>
  <si>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</si>
  <si>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</si>
  <si>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</si>
  <si>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CHIHUAHUENSE PARA LA TRANSPARENCIA Y ACCESO A LA INFORMACION PÚBLICA</t>
  </si>
  <si>
    <t>Del 01 de enero al 31 de diciembre 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</si>
</sst>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148" zoomScaleNormal="100" workbookViewId="0">
      <selection activeCell="J153" sqref="J153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3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5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3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5">
      <c r="B9" s="4"/>
      <c r="C9" s="5"/>
      <c r="D9" s="5"/>
      <c r="E9" s="27"/>
      <c r="F9" s="5"/>
      <c r="G9" s="5"/>
      <c r="H9" s="33"/>
    </row>
    <row r="10" spans="2:9" x14ac:dyDescent="0.25">
      <c r="B10" s="6" t="s">
        <v>12</v>
      </c>
      <c r="C10" s="7">
        <f>SUM(C12,C20,C30,C40,C50,C60,C64,C73,C77)</f>
        <v>51000000</v>
      </c>
      <c r="D10" s="8">
        <f>SUM(D12,D20,D30,D40,D50,D60,D64,D73,D77)</f>
        <v>0</v>
      </c>
      <c r="E10" s="28">
        <f t="shared" ref="E10:H10" si="0">SUM(E12,E20,E30,E40,E50,E60,E64,E73,E77)</f>
        <v>51000000</v>
      </c>
      <c r="F10" s="8">
        <f t="shared" si="0"/>
        <v>41576655</v>
      </c>
      <c r="G10" s="8">
        <f t="shared" si="0"/>
        <v>0</v>
      </c>
      <c r="H10" s="28">
        <f t="shared" si="0"/>
        <v>9423345</v>
      </c>
    </row>
    <row r="11" spans="2:9" x14ac:dyDescent="0.25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5">
      <c r="B12" s="6" t="s">
        <v>13</v>
      </c>
      <c r="C12" s="7">
        <f>SUM(C13:C19)</f>
        <v>38843267</v>
      </c>
      <c r="D12" s="7">
        <f>SUM(D13:D19)</f>
        <v>0</v>
      </c>
      <c r="E12" s="29">
        <f t="shared" ref="E12:H12" si="1">SUM(E13:E19)</f>
        <v>38843267</v>
      </c>
      <c r="F12" s="7">
        <f t="shared" si="1"/>
        <v>35145824</v>
      </c>
      <c r="G12" s="7">
        <f t="shared" si="1"/>
        <v>0</v>
      </c>
      <c r="H12" s="29">
        <f t="shared" si="1"/>
        <v>3697443</v>
      </c>
    </row>
    <row r="13" spans="2:9" ht="24" x14ac:dyDescent="0.2">
      <c r="B13" s="10" t="s">
        <v>14</v>
      </c>
      <c r="C13" s="25">
        <v>12720306</v>
      </c>
      <c r="D13" s="25">
        <v>0</v>
      </c>
      <c r="E13" s="30">
        <f>SUM(C13:D13)</f>
        <v>12720306</v>
      </c>
      <c r="F13" s="26">
        <v>11297498</v>
      </c>
      <c r="G13" s="26">
        <v>0</v>
      </c>
      <c r="H13" s="34">
        <f>SUM(E13-F13)</f>
        <v>1422808</v>
      </c>
    </row>
    <row r="14" spans="2:9" ht="22.9" customHeight="1" x14ac:dyDescent="0.2">
      <c r="B14" s="10" t="s">
        <v>15</v>
      </c>
      <c r="C14" s="25">
        <v>797147</v>
      </c>
      <c r="D14" s="25">
        <v>0</v>
      </c>
      <c r="E14" s="30">
        <f t="shared" ref="E14:E79" si="2">SUM(C14:D14)</f>
        <v>797147</v>
      </c>
      <c r="F14" s="26">
        <v>707929</v>
      </c>
      <c r="G14" s="26">
        <v>0</v>
      </c>
      <c r="H14" s="34">
        <f t="shared" ref="H14:H79" si="3">SUM(E14-F14)</f>
        <v>89218</v>
      </c>
    </row>
    <row r="15" spans="2:9" x14ac:dyDescent="0.25">
      <c r="B15" s="10" t="s">
        <v>16</v>
      </c>
      <c r="C15" s="25">
        <v>19141795</v>
      </c>
      <c r="D15" s="25">
        <v>0</v>
      </c>
      <c r="E15" s="30">
        <f t="shared" si="2"/>
        <v>19141795</v>
      </c>
      <c r="F15" s="26">
        <v>17792636</v>
      </c>
      <c r="G15" s="26">
        <v>0</v>
      </c>
      <c r="H15" s="34">
        <f t="shared" si="3"/>
        <v>1349159</v>
      </c>
    </row>
    <row r="16" spans="2:9" x14ac:dyDescent="0.25">
      <c r="B16" s="10" t="s">
        <v>17</v>
      </c>
      <c r="C16" s="25">
        <v>3367801</v>
      </c>
      <c r="D16" s="25">
        <v>0</v>
      </c>
      <c r="E16" s="30">
        <f t="shared" si="2"/>
        <v>3367801</v>
      </c>
      <c r="F16" s="26">
        <v>2817050</v>
      </c>
      <c r="G16" s="26">
        <v>0</v>
      </c>
      <c r="H16" s="34">
        <f t="shared" si="3"/>
        <v>550751</v>
      </c>
    </row>
    <row r="17" spans="2:8" x14ac:dyDescent="0.2">
      <c r="B17" s="10" t="s">
        <v>18</v>
      </c>
      <c r="C17" s="25">
        <v>2816218</v>
      </c>
      <c r="D17" s="25">
        <v>0</v>
      </c>
      <c r="E17" s="30">
        <f t="shared" si="2"/>
        <v>2816218</v>
      </c>
      <c r="F17" s="26">
        <v>2530711</v>
      </c>
      <c r="G17" s="26">
        <v>0</v>
      </c>
      <c r="H17" s="34">
        <f t="shared" si="3"/>
        <v>285507</v>
      </c>
    </row>
    <row r="18" spans="2:8" x14ac:dyDescent="0.25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5">
      <c r="B20" s="12" t="s">
        <v>21</v>
      </c>
      <c r="C20" s="7">
        <f>SUM(C21:C29)</f>
        <v>2037578</v>
      </c>
      <c r="D20" s="7">
        <f t="shared" ref="D20:H20" si="4">SUM(D21:D29)</f>
        <v>0</v>
      </c>
      <c r="E20" s="29">
        <f t="shared" si="4"/>
        <v>2037578</v>
      </c>
      <c r="F20" s="7">
        <f t="shared" si="4"/>
        <v>1496008</v>
      </c>
      <c r="G20" s="7">
        <f t="shared" si="4"/>
        <v>0</v>
      </c>
      <c r="H20" s="29">
        <f t="shared" si="4"/>
        <v>541570</v>
      </c>
    </row>
    <row r="21" spans="2:8" ht="24" x14ac:dyDescent="0.2">
      <c r="B21" s="10" t="s">
        <v>22</v>
      </c>
      <c r="C21" s="25">
        <v>714978</v>
      </c>
      <c r="D21" s="25">
        <v>0</v>
      </c>
      <c r="E21" s="30">
        <f t="shared" si="2"/>
        <v>714978</v>
      </c>
      <c r="F21" s="26">
        <v>528483</v>
      </c>
      <c r="G21" s="26">
        <v>0</v>
      </c>
      <c r="H21" s="34">
        <f t="shared" si="3"/>
        <v>186495</v>
      </c>
    </row>
    <row r="22" spans="2:8" x14ac:dyDescent="0.25">
      <c r="B22" s="10" t="s">
        <v>23</v>
      </c>
      <c r="C22" s="25">
        <v>115000</v>
      </c>
      <c r="D22" s="25">
        <v>0</v>
      </c>
      <c r="E22" s="30">
        <f t="shared" si="2"/>
        <v>115000</v>
      </c>
      <c r="F22" s="26">
        <v>58702</v>
      </c>
      <c r="G22" s="26">
        <v>0</v>
      </c>
      <c r="H22" s="34">
        <f t="shared" si="3"/>
        <v>56298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10000</v>
      </c>
      <c r="D24" s="25">
        <v>0</v>
      </c>
      <c r="E24" s="30">
        <f t="shared" si="2"/>
        <v>10000</v>
      </c>
      <c r="F24" s="26">
        <v>6894</v>
      </c>
      <c r="G24" s="26">
        <v>0</v>
      </c>
      <c r="H24" s="34">
        <f t="shared" si="3"/>
        <v>3106</v>
      </c>
    </row>
    <row r="25" spans="2:8" ht="23.45" customHeight="1" x14ac:dyDescent="0.2">
      <c r="B25" s="10" t="s">
        <v>26</v>
      </c>
      <c r="C25" s="25">
        <v>60000</v>
      </c>
      <c r="D25" s="25">
        <v>0</v>
      </c>
      <c r="E25" s="30">
        <f t="shared" si="2"/>
        <v>60000</v>
      </c>
      <c r="F25" s="26">
        <v>33365</v>
      </c>
      <c r="G25" s="26">
        <v>0</v>
      </c>
      <c r="H25" s="34">
        <f t="shared" si="3"/>
        <v>26635</v>
      </c>
    </row>
    <row r="26" spans="2:8" x14ac:dyDescent="0.25">
      <c r="B26" s="10" t="s">
        <v>27</v>
      </c>
      <c r="C26" s="25">
        <v>993600</v>
      </c>
      <c r="D26" s="25">
        <v>0</v>
      </c>
      <c r="E26" s="30">
        <f t="shared" si="2"/>
        <v>993600</v>
      </c>
      <c r="F26" s="26">
        <v>837141</v>
      </c>
      <c r="G26" s="26">
        <v>0</v>
      </c>
      <c r="H26" s="34">
        <f t="shared" si="3"/>
        <v>156459</v>
      </c>
    </row>
    <row r="27" spans="2:8" ht="24" x14ac:dyDescent="0.2">
      <c r="B27" s="10" t="s">
        <v>28</v>
      </c>
      <c r="C27" s="25">
        <v>90000</v>
      </c>
      <c r="D27" s="25">
        <v>0</v>
      </c>
      <c r="E27" s="30">
        <f t="shared" si="2"/>
        <v>90000</v>
      </c>
      <c r="F27" s="26">
        <v>0</v>
      </c>
      <c r="G27" s="26">
        <v>0</v>
      </c>
      <c r="H27" s="34">
        <f t="shared" si="3"/>
        <v>90000</v>
      </c>
    </row>
    <row r="28" spans="2:8" ht="12" customHeight="1" x14ac:dyDescent="0.25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5">
      <c r="B29" s="10" t="s">
        <v>30</v>
      </c>
      <c r="C29" s="25">
        <v>54000</v>
      </c>
      <c r="D29" s="25">
        <v>0</v>
      </c>
      <c r="E29" s="30">
        <f t="shared" si="2"/>
        <v>54000</v>
      </c>
      <c r="F29" s="26">
        <v>31423</v>
      </c>
      <c r="G29" s="26">
        <v>0</v>
      </c>
      <c r="H29" s="34">
        <f t="shared" si="3"/>
        <v>22577</v>
      </c>
    </row>
    <row r="30" spans="2:8" s="9" customFormat="1" ht="24" x14ac:dyDescent="0.25">
      <c r="B30" s="12" t="s">
        <v>31</v>
      </c>
      <c r="C30" s="7">
        <f>SUM(C31:C39)</f>
        <v>8790388</v>
      </c>
      <c r="D30" s="7">
        <f t="shared" ref="D30:H30" si="5">SUM(D31:D39)</f>
        <v>0</v>
      </c>
      <c r="E30" s="29">
        <f t="shared" si="5"/>
        <v>8790388</v>
      </c>
      <c r="F30" s="7">
        <f t="shared" si="5"/>
        <v>4776299</v>
      </c>
      <c r="G30" s="7">
        <f t="shared" si="5"/>
        <v>0</v>
      </c>
      <c r="H30" s="29">
        <f t="shared" si="5"/>
        <v>4014089</v>
      </c>
    </row>
    <row r="31" spans="2:8" x14ac:dyDescent="0.2">
      <c r="B31" s="10" t="s">
        <v>32</v>
      </c>
      <c r="C31" s="25">
        <v>896200</v>
      </c>
      <c r="D31" s="25">
        <v>0</v>
      </c>
      <c r="E31" s="30">
        <f t="shared" si="2"/>
        <v>896200</v>
      </c>
      <c r="F31" s="26">
        <v>640444</v>
      </c>
      <c r="G31" s="26">
        <v>0</v>
      </c>
      <c r="H31" s="34">
        <f t="shared" si="3"/>
        <v>255756</v>
      </c>
    </row>
    <row r="32" spans="2:8" x14ac:dyDescent="0.25">
      <c r="B32" s="10" t="s">
        <v>33</v>
      </c>
      <c r="C32" s="25">
        <v>898750</v>
      </c>
      <c r="D32" s="25">
        <v>0</v>
      </c>
      <c r="E32" s="30">
        <f t="shared" si="2"/>
        <v>898750</v>
      </c>
      <c r="F32" s="26">
        <v>514460</v>
      </c>
      <c r="G32" s="26">
        <v>0</v>
      </c>
      <c r="H32" s="34">
        <f t="shared" si="3"/>
        <v>384290</v>
      </c>
    </row>
    <row r="33" spans="2:8" ht="24" x14ac:dyDescent="0.2">
      <c r="B33" s="10" t="s">
        <v>34</v>
      </c>
      <c r="C33" s="25">
        <v>1101200</v>
      </c>
      <c r="D33" s="25">
        <v>0</v>
      </c>
      <c r="E33" s="30">
        <f t="shared" si="2"/>
        <v>1101200</v>
      </c>
      <c r="F33" s="26">
        <v>507689</v>
      </c>
      <c r="G33" s="26">
        <v>0</v>
      </c>
      <c r="H33" s="34">
        <f t="shared" si="3"/>
        <v>593511</v>
      </c>
    </row>
    <row r="34" spans="2:8" ht="24.6" customHeight="1" x14ac:dyDescent="0.2">
      <c r="B34" s="10" t="s">
        <v>35</v>
      </c>
      <c r="C34" s="25">
        <v>314000</v>
      </c>
      <c r="D34" s="25">
        <v>0</v>
      </c>
      <c r="E34" s="30">
        <f t="shared" si="2"/>
        <v>314000</v>
      </c>
      <c r="F34" s="26">
        <v>105993</v>
      </c>
      <c r="G34" s="26">
        <v>0</v>
      </c>
      <c r="H34" s="34">
        <f t="shared" si="3"/>
        <v>208007</v>
      </c>
    </row>
    <row r="35" spans="2:8" ht="24" x14ac:dyDescent="0.2">
      <c r="B35" s="10" t="s">
        <v>36</v>
      </c>
      <c r="C35" s="25">
        <v>1785238</v>
      </c>
      <c r="D35" s="25">
        <v>0</v>
      </c>
      <c r="E35" s="30">
        <f t="shared" si="2"/>
        <v>1785238</v>
      </c>
      <c r="F35" s="26">
        <v>1569529</v>
      </c>
      <c r="G35" s="26">
        <v>0</v>
      </c>
      <c r="H35" s="34">
        <f t="shared" si="3"/>
        <v>215709</v>
      </c>
    </row>
    <row r="36" spans="2:8" ht="24" x14ac:dyDescent="0.2">
      <c r="B36" s="10" t="s">
        <v>37</v>
      </c>
      <c r="C36" s="25">
        <v>2179000</v>
      </c>
      <c r="D36" s="25">
        <v>0</v>
      </c>
      <c r="E36" s="30">
        <f t="shared" si="2"/>
        <v>2179000</v>
      </c>
      <c r="F36" s="26">
        <v>1097556</v>
      </c>
      <c r="G36" s="26">
        <v>0</v>
      </c>
      <c r="H36" s="34">
        <f t="shared" si="3"/>
        <v>1081444</v>
      </c>
    </row>
    <row r="37" spans="2:8" x14ac:dyDescent="0.2">
      <c r="B37" s="10" t="s">
        <v>38</v>
      </c>
      <c r="C37" s="25">
        <v>1139000</v>
      </c>
      <c r="D37" s="25">
        <v>0</v>
      </c>
      <c r="E37" s="30">
        <f t="shared" si="2"/>
        <v>1139000</v>
      </c>
      <c r="F37" s="26">
        <v>279831</v>
      </c>
      <c r="G37" s="26">
        <v>0</v>
      </c>
      <c r="H37" s="34">
        <f t="shared" si="3"/>
        <v>859169</v>
      </c>
    </row>
    <row r="38" spans="2:8" x14ac:dyDescent="0.2">
      <c r="B38" s="10" t="s">
        <v>39</v>
      </c>
      <c r="C38" s="25">
        <v>465000</v>
      </c>
      <c r="D38" s="25">
        <v>0</v>
      </c>
      <c r="E38" s="30">
        <f t="shared" si="2"/>
        <v>465000</v>
      </c>
      <c r="F38" s="26">
        <v>60797</v>
      </c>
      <c r="G38" s="26">
        <v>0</v>
      </c>
      <c r="H38" s="34">
        <f t="shared" si="3"/>
        <v>404203</v>
      </c>
    </row>
    <row r="39" spans="2:8" x14ac:dyDescent="0.2">
      <c r="B39" s="10" t="s">
        <v>40</v>
      </c>
      <c r="C39" s="25">
        <v>12000</v>
      </c>
      <c r="D39" s="25">
        <v>0</v>
      </c>
      <c r="E39" s="30">
        <f t="shared" si="2"/>
        <v>12000</v>
      </c>
      <c r="F39" s="26">
        <v>0</v>
      </c>
      <c r="G39" s="26">
        <v>0</v>
      </c>
      <c r="H39" s="34">
        <f t="shared" si="3"/>
        <v>12000</v>
      </c>
    </row>
    <row r="40" spans="2:8" s="9" customFormat="1" ht="25.5" customHeight="1" x14ac:dyDescent="0.2">
      <c r="B40" s="12" t="s">
        <v>41</v>
      </c>
      <c r="C40" s="7">
        <f>SUM(C41:C49)</f>
        <v>130000</v>
      </c>
      <c r="D40" s="7">
        <f t="shared" ref="D40:H40" si="6">SUM(D41:D49)</f>
        <v>0</v>
      </c>
      <c r="E40" s="29">
        <f t="shared" si="6"/>
        <v>130000</v>
      </c>
      <c r="F40" s="7">
        <f t="shared" si="6"/>
        <v>103441</v>
      </c>
      <c r="G40" s="7">
        <f t="shared" si="6"/>
        <v>0</v>
      </c>
      <c r="H40" s="29">
        <f t="shared" si="6"/>
        <v>26559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130000</v>
      </c>
      <c r="D44" s="25">
        <v>0</v>
      </c>
      <c r="E44" s="30">
        <f t="shared" si="2"/>
        <v>130000</v>
      </c>
      <c r="F44" s="26">
        <v>103441</v>
      </c>
      <c r="G44" s="26">
        <v>0</v>
      </c>
      <c r="H44" s="34">
        <f t="shared" si="3"/>
        <v>26559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1198767</v>
      </c>
      <c r="D50" s="7">
        <f t="shared" ref="D50:H50" si="7">SUM(D51:D59)</f>
        <v>0</v>
      </c>
      <c r="E50" s="29">
        <f t="shared" si="7"/>
        <v>1198767</v>
      </c>
      <c r="F50" s="7">
        <f t="shared" si="7"/>
        <v>55083</v>
      </c>
      <c r="G50" s="7">
        <f t="shared" si="7"/>
        <v>0</v>
      </c>
      <c r="H50" s="29">
        <f t="shared" si="7"/>
        <v>1143684</v>
      </c>
    </row>
    <row r="51" spans="2:8" x14ac:dyDescent="0.2">
      <c r="B51" s="10" t="s">
        <v>52</v>
      </c>
      <c r="C51" s="25">
        <v>1148767</v>
      </c>
      <c r="D51" s="25">
        <v>0</v>
      </c>
      <c r="E51" s="30">
        <f t="shared" si="2"/>
        <v>1148767</v>
      </c>
      <c r="F51" s="26">
        <v>55083</v>
      </c>
      <c r="G51" s="26">
        <v>0</v>
      </c>
      <c r="H51" s="34">
        <f t="shared" si="3"/>
        <v>1093684</v>
      </c>
    </row>
    <row r="52" spans="2:8" x14ac:dyDescent="0.2">
      <c r="B52" s="10" t="s">
        <v>53</v>
      </c>
      <c r="C52" s="25">
        <v>50000</v>
      </c>
      <c r="D52" s="25">
        <v>0</v>
      </c>
      <c r="E52" s="30">
        <f t="shared" si="2"/>
        <v>50000</v>
      </c>
      <c r="F52" s="26">
        <v>0</v>
      </c>
      <c r="G52" s="26">
        <v>0</v>
      </c>
      <c r="H52" s="34">
        <f t="shared" si="3"/>
        <v>50000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51000000</v>
      </c>
      <c r="D160" s="24">
        <f t="shared" ref="D160:G160" si="28">SUM(D10,D85)</f>
        <v>0</v>
      </c>
      <c r="E160" s="32">
        <f>SUM(E10,E85)</f>
        <v>51000000</v>
      </c>
      <c r="F160" s="24">
        <f t="shared" si="28"/>
        <v>41576655</v>
      </c>
      <c r="G160" s="24">
        <f t="shared" si="28"/>
        <v>0</v>
      </c>
      <c r="H160" s="32">
        <f>SUM(H10,H85)</f>
        <v>9423345</v>
      </c>
    </row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aromo</cp:lastModifiedBy>
  <cp:lastPrinted>2021-10-29T22:00:52Z</cp:lastPrinted>
  <dcterms:created xsi:type="dcterms:W3CDTF">2020-01-08T21:14:59Z</dcterms:created>
  <dcterms:modified xsi:type="dcterms:W3CDTF">2022-02-03T00:03:57Z</dcterms:modified>
</cp:coreProperties>
</file>